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U FIL DE L'EAU\ADMINISTRATIF\LOCATION DE MEUBLES\"/>
    </mc:Choice>
  </mc:AlternateContent>
  <xr:revisionPtr revIDLastSave="0" documentId="8_{26E77A26-FCBC-4D15-A865-CD92AF94244B}" xr6:coauthVersionLast="47" xr6:coauthVersionMax="47" xr10:uidLastSave="{00000000-0000-0000-0000-000000000000}"/>
  <bookViews>
    <workbookView xWindow="-28920" yWindow="-120" windowWidth="29040" windowHeight="15840" xr2:uid="{ABBA0327-3A3E-45AA-869B-4C00948F1E58}"/>
  </bookViews>
  <sheets>
    <sheet name="R1" sheetId="4" r:id="rId1"/>
    <sheet name="V2" sheetId="5" r:id="rId2"/>
    <sheet name="grille tarif" sheetId="1" r:id="rId3"/>
  </sheets>
  <definedNames>
    <definedName name="_xlnm.Print_Area" localSheetId="0">'R1'!$A$1:$R$44</definedName>
    <definedName name="_xlnm.Print_Area" localSheetId="1">'V2'!$A$1:$P$50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C30" i="5"/>
  <c r="E30" i="5" s="1"/>
  <c r="G36" i="5"/>
  <c r="G21" i="5"/>
  <c r="G22" i="5"/>
  <c r="G23" i="5"/>
  <c r="G24" i="5"/>
  <c r="G25" i="5"/>
  <c r="G26" i="5"/>
  <c r="G27" i="5"/>
  <c r="G28" i="5"/>
  <c r="G31" i="5"/>
  <c r="G32" i="5"/>
  <c r="G33" i="5"/>
  <c r="G34" i="5"/>
  <c r="E23" i="5"/>
  <c r="G20" i="5"/>
  <c r="H17" i="1"/>
  <c r="I35" i="5"/>
  <c r="G35" i="5" s="1"/>
  <c r="C20" i="5"/>
  <c r="E20" i="5" s="1"/>
  <c r="C35" i="5"/>
  <c r="E35" i="5" s="1"/>
  <c r="C34" i="5"/>
  <c r="E34" i="5" s="1"/>
  <c r="C33" i="5"/>
  <c r="E33" i="5" s="1"/>
  <c r="C32" i="5"/>
  <c r="E32" i="5" s="1"/>
  <c r="C31" i="5"/>
  <c r="E31" i="5" s="1"/>
  <c r="C29" i="5"/>
  <c r="E29" i="5" s="1"/>
  <c r="C28" i="5"/>
  <c r="E28" i="5" s="1"/>
  <c r="C27" i="5"/>
  <c r="E27" i="5" s="1"/>
  <c r="C26" i="5"/>
  <c r="E26" i="5" s="1"/>
  <c r="C25" i="5"/>
  <c r="E25" i="5" s="1"/>
  <c r="C24" i="5"/>
  <c r="E24" i="5" s="1"/>
  <c r="C22" i="5"/>
  <c r="E22" i="5" s="1"/>
  <c r="C21" i="5"/>
  <c r="E21" i="5" s="1"/>
  <c r="P26" i="4"/>
  <c r="G26" i="4"/>
  <c r="E26" i="4"/>
  <c r="C26" i="4"/>
  <c r="D17" i="1"/>
  <c r="C17" i="1"/>
  <c r="B17" i="1"/>
</calcChain>
</file>

<file path=xl/sharedStrings.xml><?xml version="1.0" encoding="utf-8"?>
<sst xmlns="http://schemas.openxmlformats.org/spreadsheetml/2006/main" count="181" uniqueCount="86">
  <si>
    <t>Mange-debout</t>
  </si>
  <si>
    <t xml:space="preserve">Cœur rouge </t>
  </si>
  <si>
    <t>Cœur rouge avec support</t>
  </si>
  <si>
    <t>Trône</t>
  </si>
  <si>
    <t xml:space="preserve">Arche </t>
  </si>
  <si>
    <t>Fauteuil Club</t>
  </si>
  <si>
    <t>Fauteuil Bridge</t>
  </si>
  <si>
    <t>Chaise FG</t>
  </si>
  <si>
    <t>Table salon palette</t>
  </si>
  <si>
    <t>l'ensemble</t>
  </si>
  <si>
    <t>Forfait WE vendredi à  lundi</t>
  </si>
  <si>
    <t>Forfait semaine lundi  au vendredi</t>
  </si>
  <si>
    <t>Forfait semaine +We lundi au lundi</t>
  </si>
  <si>
    <t>Cadre Photo</t>
  </si>
  <si>
    <t>Love lumineux</t>
  </si>
  <si>
    <t>Caution</t>
  </si>
  <si>
    <t>Transport</t>
  </si>
  <si>
    <t>nbre de klm</t>
  </si>
  <si>
    <t>Designation de l'article</t>
  </si>
  <si>
    <t>Grille articles en location 2025</t>
  </si>
  <si>
    <t>Comptoir</t>
  </si>
  <si>
    <t>Coquelicot géant</t>
  </si>
  <si>
    <r>
      <t xml:space="preserve">Forfait 3 p sur CEC </t>
    </r>
    <r>
      <rPr>
        <b/>
        <sz val="11"/>
        <color theme="1"/>
        <rFont val="Bookman Old Style"/>
        <family val="1"/>
      </rPr>
      <t>60€</t>
    </r>
    <r>
      <rPr>
        <sz val="11"/>
        <color theme="1"/>
        <rFont val="Bookman Old Style"/>
        <family val="1"/>
      </rPr>
      <t xml:space="preserve"> A-R</t>
    </r>
  </si>
  <si>
    <r>
      <t xml:space="preserve">KLM hors CEC </t>
    </r>
    <r>
      <rPr>
        <b/>
        <sz val="11"/>
        <color theme="1"/>
        <rFont val="Bookman Old Style"/>
        <family val="1"/>
      </rPr>
      <t>8€</t>
    </r>
    <r>
      <rPr>
        <sz val="11"/>
        <color theme="1"/>
        <rFont val="Bookman Old Style"/>
        <family val="1"/>
      </rPr>
      <t xml:space="preserve"> /KLM A-R</t>
    </r>
  </si>
  <si>
    <t>Nbr</t>
  </si>
  <si>
    <t>cheq</t>
  </si>
  <si>
    <t>Mode de paiement :</t>
  </si>
  <si>
    <t>Total :</t>
  </si>
  <si>
    <t>Sous-total :</t>
  </si>
  <si>
    <t>Chèque</t>
  </si>
  <si>
    <t>Espèce</t>
  </si>
  <si>
    <t>N°</t>
  </si>
  <si>
    <t xml:space="preserve">Chèque de caution N° : </t>
  </si>
  <si>
    <t>€</t>
  </si>
  <si>
    <t>Nom</t>
  </si>
  <si>
    <t>_ _ / _ _ / _ _ / _ _ / _ _</t>
  </si>
  <si>
    <t>N° de téléphone :</t>
  </si>
  <si>
    <t>Nom :</t>
  </si>
  <si>
    <t>Prénom :</t>
  </si>
  <si>
    <t>Fait le :</t>
  </si>
  <si>
    <t>Signature</t>
  </si>
  <si>
    <t>Client</t>
  </si>
  <si>
    <t>Lieu de retour :</t>
  </si>
  <si>
    <t>Heure de retour :</t>
  </si>
  <si>
    <t>à</t>
  </si>
  <si>
    <t>Adresse de facturation :</t>
  </si>
  <si>
    <t>Adresse de livraison :</t>
  </si>
  <si>
    <t>AFDE</t>
  </si>
  <si>
    <t>Date de retour :</t>
  </si>
  <si>
    <t>Adresse de dépôt</t>
  </si>
  <si>
    <t>Vendredi entre 10h00 et 12h00 ou Lundi 14h00</t>
  </si>
  <si>
    <t>Part</t>
  </si>
  <si>
    <t>Vendredi entre 8h30 et 10h00 ou Lundi entre 8h30 à 11h30</t>
  </si>
  <si>
    <t>OBS :</t>
  </si>
  <si>
    <t xml:space="preserve">Chèque de caution Montant : </t>
  </si>
  <si>
    <t>02/33/43/07/74</t>
  </si>
  <si>
    <t>06/77/78/03/98</t>
  </si>
  <si>
    <t>1 rue de Strasbourg 50100 Cherbourg-en-Cotentin</t>
  </si>
  <si>
    <t>Tél :</t>
  </si>
  <si>
    <t>Retour :</t>
  </si>
  <si>
    <t>Enlévement du matériel :</t>
  </si>
  <si>
    <r>
      <t xml:space="preserve">Forfait 1 p sur CEC </t>
    </r>
    <r>
      <rPr>
        <b/>
        <sz val="11"/>
        <color theme="1"/>
        <rFont val="Bookman Old Style"/>
        <family val="1"/>
      </rPr>
      <t>60€</t>
    </r>
    <r>
      <rPr>
        <sz val="11"/>
        <color theme="1"/>
        <rFont val="Bookman Old Style"/>
        <family val="1"/>
      </rPr>
      <t xml:space="preserve"> A-R</t>
    </r>
  </si>
  <si>
    <r>
      <t>Forfait 3 p sur CEC</t>
    </r>
    <r>
      <rPr>
        <b/>
        <sz val="11"/>
        <color theme="1"/>
        <rFont val="Bookman Old Style"/>
        <family val="1"/>
      </rPr>
      <t xml:space="preserve"> 120€ A-R</t>
    </r>
  </si>
  <si>
    <t>choix 3</t>
  </si>
  <si>
    <t>BQ</t>
  </si>
  <si>
    <t xml:space="preserve">Nom du chèque si différent : </t>
  </si>
  <si>
    <r>
      <t xml:space="preserve">KLM hors CEC </t>
    </r>
    <r>
      <rPr>
        <b/>
        <sz val="11"/>
        <color theme="1"/>
        <rFont val="Bookman Old Style"/>
        <family val="1"/>
      </rPr>
      <t>20€</t>
    </r>
    <r>
      <rPr>
        <sz val="11"/>
        <color theme="1"/>
        <rFont val="Bookman Old Style"/>
        <family val="1"/>
      </rPr>
      <t xml:space="preserve"> /KLM A-R</t>
    </r>
  </si>
  <si>
    <t xml:space="preserve">Restitution chèque de caution : </t>
  </si>
  <si>
    <t>choix  1</t>
  </si>
  <si>
    <t>choix 2</t>
  </si>
  <si>
    <t>Bouquet 3 fleurs</t>
  </si>
  <si>
    <t xml:space="preserve">Forfait Retouche  </t>
  </si>
  <si>
    <t xml:space="preserve">Forfait  Réparation </t>
  </si>
  <si>
    <t>Forfait  Dégradation</t>
  </si>
  <si>
    <t>CB Sumup</t>
  </si>
  <si>
    <t xml:space="preserve">Virement </t>
  </si>
  <si>
    <t xml:space="preserve">Le </t>
  </si>
  <si>
    <t xml:space="preserve">par </t>
  </si>
  <si>
    <t xml:space="preserve">Date de réstitution du chèque  : le </t>
  </si>
  <si>
    <t xml:space="preserve">Bon de  restitution 2025 N°                                                                      FA N°: </t>
  </si>
  <si>
    <r>
      <t xml:space="preserve">Contrat de  location 2025 N°                                             </t>
    </r>
    <r>
      <rPr>
        <b/>
        <sz val="16"/>
        <color theme="9" tint="-0.249977111117893"/>
        <rFont val="Bookman Old Style"/>
        <family val="1"/>
      </rPr>
      <t>DEVIS  N° :</t>
    </r>
  </si>
  <si>
    <t>Date prévue  le :</t>
  </si>
  <si>
    <t>Heure prévue le :</t>
  </si>
  <si>
    <t>Par</t>
  </si>
  <si>
    <t>Photos 4 côtés</t>
  </si>
  <si>
    <t>Fauteuil Rond rouge et Kraft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</si>
</sst>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5" x14ac:knownFonts="1">
    <font>
      <sz val="11"/>
      <color theme="1"/>
      <name val="Aptos Narrow"/>
      <family val="2"/>
      <scheme val="minor"/>
    </font>
    <font>
      <sz val="16"/>
      <color theme="1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Aptos Narrow"/>
      <family val="2"/>
      <scheme val="minor"/>
    </font>
    <font>
      <b/>
      <sz val="16"/>
      <color theme="1"/>
      <name val="Bookman Old Style"/>
      <family val="1"/>
    </font>
    <font>
      <b/>
      <sz val="11"/>
      <color rgb="FFFF0000"/>
      <name val="Bookman Old Style"/>
      <family val="1"/>
    </font>
    <font>
      <b/>
      <sz val="11"/>
      <color rgb="FF0070C0"/>
      <name val="Bookman Old Style"/>
      <family val="1"/>
    </font>
    <font>
      <sz val="11"/>
      <color rgb="FF0070C0"/>
      <name val="Bookman Old Style"/>
      <family val="1"/>
    </font>
    <font>
      <b/>
      <sz val="15"/>
      <color rgb="FF0070C0"/>
      <name val="Bookman Old Style"/>
      <family val="1"/>
    </font>
    <font>
      <sz val="10"/>
      <color rgb="FF0070C0"/>
      <name val="Bookman Old Style"/>
      <family val="1"/>
    </font>
    <font>
      <sz val="8"/>
      <color theme="1"/>
      <name val="Bookman Old Style"/>
      <family val="1"/>
    </font>
    <font>
      <b/>
      <sz val="8"/>
      <color theme="1"/>
      <name val="Bookman Old Style"/>
      <family val="1"/>
    </font>
    <font>
      <b/>
      <sz val="16"/>
      <color rgb="FFFF0000"/>
      <name val="Bookman Old Style"/>
      <family val="1"/>
    </font>
    <font>
      <b/>
      <sz val="16"/>
      <color theme="9" tint="-0.249977111117893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C7C7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45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1" xfId="0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4" fontId="2" fillId="4" borderId="1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3" borderId="1" xfId="0" applyFont="1" applyFill="1" applyBorder="1"/>
    <xf numFmtId="164" fontId="3" fillId="3" borderId="1" xfId="0" applyNumberFormat="1" applyFont="1" applyFill="1" applyBorder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20" xfId="0" applyFont="1" applyBorder="1"/>
    <xf numFmtId="0" fontId="2" fillId="3" borderId="20" xfId="0" applyFont="1" applyFill="1" applyBorder="1"/>
    <xf numFmtId="0" fontId="2" fillId="0" borderId="17" xfId="0" applyFont="1" applyBorder="1"/>
    <xf numFmtId="164" fontId="3" fillId="3" borderId="9" xfId="0" applyNumberFormat="1" applyFont="1" applyFill="1" applyBorder="1"/>
    <xf numFmtId="0" fontId="2" fillId="0" borderId="18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7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13" xfId="0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2" fillId="0" borderId="27" xfId="0" applyFont="1" applyBorder="1"/>
    <xf numFmtId="0" fontId="2" fillId="0" borderId="8" xfId="0" applyFont="1" applyBorder="1"/>
    <xf numFmtId="0" fontId="2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2" fillId="0" borderId="11" xfId="0" applyFont="1" applyBorder="1"/>
    <xf numFmtId="0" fontId="2" fillId="0" borderId="2" xfId="0" applyFont="1" applyBorder="1"/>
    <xf numFmtId="0" fontId="8" fillId="0" borderId="7" xfId="0" applyFont="1" applyBorder="1"/>
    <xf numFmtId="0" fontId="8" fillId="0" borderId="17" xfId="0" applyFont="1" applyBorder="1"/>
    <xf numFmtId="0" fontId="8" fillId="0" borderId="19" xfId="0" applyFont="1" applyBorder="1"/>
    <xf numFmtId="0" fontId="1" fillId="0" borderId="17" xfId="0" applyFont="1" applyBorder="1" applyAlignment="1">
      <alignment horizontal="left" vertical="center"/>
    </xf>
    <xf numFmtId="164" fontId="2" fillId="3" borderId="1" xfId="0" applyNumberFormat="1" applyFont="1" applyFill="1" applyBorder="1"/>
    <xf numFmtId="0" fontId="2" fillId="3" borderId="9" xfId="0" applyFont="1" applyFill="1" applyBorder="1"/>
    <xf numFmtId="0" fontId="2" fillId="0" borderId="26" xfId="0" applyFont="1" applyBorder="1"/>
    <xf numFmtId="164" fontId="2" fillId="0" borderId="1" xfId="0" applyNumberFormat="1" applyFont="1" applyBorder="1" applyAlignment="1">
      <alignment horizontal="right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7" borderId="0" xfId="0" applyFont="1" applyFill="1"/>
    <xf numFmtId="0" fontId="2" fillId="7" borderId="18" xfId="0" applyFont="1" applyFill="1" applyBorder="1"/>
    <xf numFmtId="0" fontId="2" fillId="7" borderId="22" xfId="0" applyFont="1" applyFill="1" applyBorder="1"/>
    <xf numFmtId="0" fontId="2" fillId="7" borderId="0" xfId="0" applyFont="1" applyFill="1" applyAlignment="1">
      <alignment horizontal="right"/>
    </xf>
    <xf numFmtId="164" fontId="2" fillId="6" borderId="1" xfId="0" applyNumberFormat="1" applyFont="1" applyFill="1" applyBorder="1"/>
    <xf numFmtId="0" fontId="2" fillId="0" borderId="30" xfId="0" applyFont="1" applyBorder="1"/>
    <xf numFmtId="0" fontId="2" fillId="0" borderId="33" xfId="0" applyFont="1" applyBorder="1"/>
    <xf numFmtId="0" fontId="6" fillId="0" borderId="0" xfId="0" applyFont="1"/>
    <xf numFmtId="0" fontId="2" fillId="7" borderId="0" xfId="0" applyFont="1" applyFill="1" applyAlignment="1">
      <alignment horizontal="center" vertical="top" wrapText="1"/>
    </xf>
    <xf numFmtId="0" fontId="2" fillId="7" borderId="18" xfId="0" applyFont="1" applyFill="1" applyBorder="1" applyAlignment="1">
      <alignment horizontal="center" vertical="top" wrapText="1"/>
    </xf>
    <xf numFmtId="0" fontId="2" fillId="0" borderId="25" xfId="0" applyFont="1" applyBorder="1"/>
    <xf numFmtId="0" fontId="5" fillId="0" borderId="0" xfId="0" applyFont="1" applyAlignment="1">
      <alignment vertical="center"/>
    </xf>
    <xf numFmtId="0" fontId="2" fillId="3" borderId="34" xfId="0" applyFont="1" applyFill="1" applyBorder="1"/>
    <xf numFmtId="164" fontId="2" fillId="3" borderId="9" xfId="0" applyNumberFormat="1" applyFont="1" applyFill="1" applyBorder="1"/>
    <xf numFmtId="164" fontId="2" fillId="0" borderId="10" xfId="0" applyNumberFormat="1" applyFont="1" applyBorder="1" applyAlignment="1">
      <alignment horizontal="right"/>
    </xf>
    <xf numFmtId="0" fontId="3" fillId="0" borderId="35" xfId="0" applyFont="1" applyBorder="1"/>
    <xf numFmtId="0" fontId="2" fillId="0" borderId="36" xfId="0" applyFont="1" applyBorder="1"/>
    <xf numFmtId="164" fontId="3" fillId="0" borderId="36" xfId="0" applyNumberFormat="1" applyFont="1" applyBorder="1"/>
    <xf numFmtId="0" fontId="2" fillId="8" borderId="36" xfId="0" applyFont="1" applyFill="1" applyBorder="1"/>
    <xf numFmtId="164" fontId="2" fillId="8" borderId="36" xfId="0" applyNumberFormat="1" applyFont="1" applyFill="1" applyBorder="1"/>
    <xf numFmtId="164" fontId="2" fillId="5" borderId="36" xfId="0" applyNumberFormat="1" applyFont="1" applyFill="1" applyBorder="1"/>
    <xf numFmtId="0" fontId="2" fillId="5" borderId="36" xfId="0" applyFont="1" applyFill="1" applyBorder="1"/>
    <xf numFmtId="0" fontId="2" fillId="0" borderId="1" xfId="0" quotePrefix="1" applyFont="1" applyBorder="1"/>
    <xf numFmtId="0" fontId="2" fillId="0" borderId="9" xfId="0" applyFont="1" applyBorder="1"/>
    <xf numFmtId="164" fontId="2" fillId="0" borderId="9" xfId="0" applyNumberFormat="1" applyFont="1" applyBorder="1"/>
    <xf numFmtId="164" fontId="2" fillId="5" borderId="37" xfId="0" applyNumberFormat="1" applyFont="1" applyFill="1" applyBorder="1"/>
    <xf numFmtId="164" fontId="2" fillId="0" borderId="27" xfId="0" applyNumberFormat="1" applyFont="1" applyBorder="1"/>
    <xf numFmtId="164" fontId="3" fillId="0" borderId="27" xfId="0" applyNumberFormat="1" applyFont="1" applyBorder="1"/>
    <xf numFmtId="164" fontId="2" fillId="6" borderId="4" xfId="0" applyNumberFormat="1" applyFont="1" applyFill="1" applyBorder="1"/>
    <xf numFmtId="164" fontId="2" fillId="3" borderId="4" xfId="0" applyNumberFormat="1" applyFont="1" applyFill="1" applyBorder="1"/>
    <xf numFmtId="44" fontId="2" fillId="3" borderId="4" xfId="1" applyFont="1" applyFill="1" applyBorder="1"/>
    <xf numFmtId="164" fontId="2" fillId="0" borderId="39" xfId="0" applyNumberFormat="1" applyFont="1" applyBorder="1" applyAlignment="1">
      <alignment horizontal="right"/>
    </xf>
    <xf numFmtId="164" fontId="2" fillId="9" borderId="1" xfId="0" applyNumberFormat="1" applyFont="1" applyFill="1" applyBorder="1" applyAlignment="1">
      <alignment horizontal="right"/>
    </xf>
    <xf numFmtId="0" fontId="2" fillId="0" borderId="28" xfId="0" applyFont="1" applyBorder="1"/>
    <xf numFmtId="0" fontId="2" fillId="0" borderId="29" xfId="0" applyFont="1" applyBorder="1"/>
    <xf numFmtId="0" fontId="2" fillId="0" borderId="4" xfId="0" applyFont="1" applyBorder="1"/>
    <xf numFmtId="0" fontId="2" fillId="10" borderId="4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1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/>
    </xf>
    <xf numFmtId="0" fontId="2" fillId="10" borderId="29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B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57150</xdr:rowOff>
    </xdr:from>
    <xdr:to>
      <xdr:col>0</xdr:col>
      <xdr:colOff>1247775</xdr:colOff>
      <xdr:row>3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5BE9CED-47A5-4B87-B074-ABD53894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23850"/>
          <a:ext cx="9810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</xdr:row>
      <xdr:rowOff>57150</xdr:rowOff>
    </xdr:from>
    <xdr:to>
      <xdr:col>0</xdr:col>
      <xdr:colOff>1247775</xdr:colOff>
      <xdr:row>3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7FA3FD-4A83-4C17-AB8E-02BDA3B1B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23850"/>
          <a:ext cx="9810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A7EDC-F118-4ED3-A40B-16EFB3E13444}">
  <sheetPr>
    <pageSetUpPr fitToPage="1"/>
  </sheetPr>
  <dimension ref="A1:R44"/>
  <sheetViews>
    <sheetView tabSelected="1" workbookViewId="0">
      <selection activeCell="A21" sqref="A21"/>
    </sheetView>
  </sheetViews>
  <sheetFormatPr baseColWidth="10" defaultRowHeight="15" x14ac:dyDescent="0.25"/>
  <cols>
    <col min="1" max="1" width="32.5703125" style="12" customWidth="1"/>
    <col min="2" max="2" width="4.5703125" style="12" customWidth="1"/>
    <col min="3" max="3" width="20.85546875" style="12" customWidth="1"/>
    <col min="4" max="4" width="4.42578125" style="12" customWidth="1"/>
    <col min="5" max="5" width="17" style="12" bestFit="1" customWidth="1"/>
    <col min="6" max="6" width="5.42578125" style="12" customWidth="1"/>
    <col min="7" max="7" width="14.85546875" style="12" bestFit="1" customWidth="1"/>
    <col min="8" max="8" width="5.85546875" style="12" customWidth="1"/>
    <col min="9" max="9" width="13.140625" style="12" customWidth="1"/>
    <col min="10" max="10" width="5.7109375" style="12" customWidth="1"/>
    <col min="11" max="11" width="13.85546875" style="12" customWidth="1"/>
    <col min="12" max="12" width="6.28515625" style="12" customWidth="1"/>
    <col min="13" max="13" width="6.5703125" style="12" customWidth="1"/>
    <col min="14" max="14" width="14.85546875" style="12" bestFit="1" customWidth="1"/>
    <col min="15" max="15" width="5" style="12" customWidth="1"/>
    <col min="16" max="16" width="14.85546875" style="12" bestFit="1" customWidth="1"/>
    <col min="17" max="17" width="4" style="12" customWidth="1"/>
    <col min="18" max="18" width="14.140625" style="12" customWidth="1"/>
    <col min="19" max="16384" width="11.42578125" style="12"/>
  </cols>
  <sheetData>
    <row r="1" spans="1:18" ht="21" thickBot="1" x14ac:dyDescent="0.3">
      <c r="A1" s="91" t="s">
        <v>80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3"/>
    </row>
    <row r="2" spans="1:18" ht="20.25" x14ac:dyDescent="0.3">
      <c r="A2" s="94"/>
      <c r="B2" s="95"/>
      <c r="C2" s="95"/>
      <c r="D2" s="95"/>
      <c r="E2" s="96"/>
      <c r="G2" s="16" t="s">
        <v>45</v>
      </c>
      <c r="H2" s="16"/>
      <c r="I2" s="13"/>
      <c r="J2" s="13"/>
      <c r="K2" s="13"/>
      <c r="L2" s="16" t="s">
        <v>46</v>
      </c>
      <c r="M2" s="13"/>
      <c r="N2" s="13"/>
      <c r="O2" s="13"/>
      <c r="P2" s="13"/>
      <c r="Q2" s="13"/>
      <c r="R2" s="21"/>
    </row>
    <row r="3" spans="1:18" ht="20.25" x14ac:dyDescent="0.25">
      <c r="A3" s="97" t="s">
        <v>57</v>
      </c>
      <c r="B3" s="98"/>
      <c r="C3" s="98"/>
      <c r="D3" s="98"/>
      <c r="E3" s="99"/>
      <c r="H3" s="14"/>
      <c r="I3" s="14"/>
      <c r="J3" s="14"/>
      <c r="K3" s="13"/>
      <c r="L3" s="14"/>
      <c r="M3" s="14"/>
      <c r="N3" s="14"/>
      <c r="O3" s="13"/>
      <c r="P3" s="13"/>
      <c r="Q3" s="13"/>
      <c r="R3" s="21"/>
    </row>
    <row r="4" spans="1:18" ht="20.25" x14ac:dyDescent="0.25">
      <c r="A4" s="40" t="s">
        <v>58</v>
      </c>
      <c r="B4" s="35" t="s">
        <v>55</v>
      </c>
      <c r="E4" s="38"/>
      <c r="G4" s="32"/>
      <c r="H4" s="1"/>
      <c r="I4" s="1"/>
      <c r="J4" s="1"/>
      <c r="K4" s="13"/>
      <c r="L4" s="1"/>
      <c r="M4" s="1"/>
      <c r="N4" s="1"/>
      <c r="O4" s="1"/>
      <c r="P4" s="1"/>
      <c r="Q4" s="13"/>
      <c r="R4" s="21"/>
    </row>
    <row r="5" spans="1:18" ht="20.25" x14ac:dyDescent="0.25">
      <c r="A5" s="41" t="s">
        <v>58</v>
      </c>
      <c r="B5" s="39" t="s">
        <v>56</v>
      </c>
      <c r="C5" s="24"/>
      <c r="D5" s="24"/>
      <c r="E5" s="33"/>
      <c r="G5" s="22"/>
      <c r="H5" s="1"/>
      <c r="I5" s="1"/>
      <c r="J5" s="1"/>
      <c r="K5" s="13"/>
      <c r="L5" s="1"/>
      <c r="M5" s="1"/>
      <c r="N5" s="1"/>
      <c r="O5" s="1"/>
      <c r="P5" s="1"/>
      <c r="Q5" s="13"/>
      <c r="R5" s="21"/>
    </row>
    <row r="6" spans="1:18" ht="20.25" x14ac:dyDescent="0.25">
      <c r="A6" s="42" t="s">
        <v>37</v>
      </c>
      <c r="B6" s="14"/>
      <c r="C6" s="14"/>
      <c r="D6" s="14"/>
      <c r="E6" s="14"/>
      <c r="G6" s="22"/>
      <c r="H6" s="1"/>
      <c r="I6" s="1"/>
      <c r="J6" s="1"/>
      <c r="K6" s="13"/>
      <c r="L6" s="1"/>
      <c r="M6" s="1"/>
      <c r="N6" s="1"/>
      <c r="O6" s="1"/>
      <c r="P6" s="1"/>
      <c r="Q6" s="13"/>
      <c r="R6" s="21"/>
    </row>
    <row r="7" spans="1:18" ht="20.25" x14ac:dyDescent="0.25">
      <c r="A7" s="42" t="s">
        <v>38</v>
      </c>
      <c r="B7" s="1"/>
      <c r="C7" s="1"/>
      <c r="D7" s="1"/>
      <c r="E7" s="1"/>
      <c r="K7" s="13"/>
      <c r="L7" s="13"/>
      <c r="M7" s="13"/>
      <c r="N7" s="13"/>
      <c r="O7" s="13"/>
      <c r="R7" s="21"/>
    </row>
    <row r="8" spans="1:18" ht="20.25" x14ac:dyDescent="0.25">
      <c r="A8" s="42" t="s">
        <v>36</v>
      </c>
      <c r="C8" s="30" t="s">
        <v>35</v>
      </c>
      <c r="E8" s="13"/>
      <c r="F8" s="16"/>
      <c r="G8" s="16"/>
      <c r="H8" s="16"/>
      <c r="I8" s="16"/>
      <c r="J8" s="16"/>
      <c r="K8" s="16"/>
      <c r="L8" s="16"/>
      <c r="M8" s="16"/>
      <c r="N8" s="16"/>
      <c r="R8" s="21"/>
    </row>
    <row r="9" spans="1:18" ht="15" customHeight="1" x14ac:dyDescent="0.25">
      <c r="A9" s="100" t="s">
        <v>18</v>
      </c>
      <c r="B9" s="101" t="s">
        <v>24</v>
      </c>
      <c r="C9" s="103" t="s">
        <v>10</v>
      </c>
      <c r="D9" s="101" t="s">
        <v>24</v>
      </c>
      <c r="E9" s="103" t="s">
        <v>11</v>
      </c>
      <c r="F9" s="101" t="s">
        <v>24</v>
      </c>
      <c r="G9" s="103" t="s">
        <v>12</v>
      </c>
      <c r="H9" s="111" t="s">
        <v>16</v>
      </c>
      <c r="I9" s="112"/>
      <c r="J9" s="112"/>
      <c r="K9" s="112"/>
      <c r="L9" s="112"/>
      <c r="M9" s="112"/>
      <c r="N9" s="113"/>
      <c r="O9" s="114" t="s">
        <v>25</v>
      </c>
      <c r="P9" s="116" t="s">
        <v>15</v>
      </c>
      <c r="Q9" s="104" t="s">
        <v>84</v>
      </c>
      <c r="R9" s="105"/>
    </row>
    <row r="10" spans="1:18" ht="45" x14ac:dyDescent="0.25">
      <c r="A10" s="100"/>
      <c r="B10" s="102"/>
      <c r="C10" s="103"/>
      <c r="D10" s="102"/>
      <c r="E10" s="103"/>
      <c r="F10" s="102"/>
      <c r="G10" s="103"/>
      <c r="H10" s="47" t="s">
        <v>68</v>
      </c>
      <c r="I10" s="2" t="s">
        <v>61</v>
      </c>
      <c r="J10" s="47" t="s">
        <v>69</v>
      </c>
      <c r="K10" s="2" t="s">
        <v>62</v>
      </c>
      <c r="L10" s="48" t="s">
        <v>63</v>
      </c>
      <c r="M10" s="3" t="s">
        <v>17</v>
      </c>
      <c r="N10" s="3" t="s">
        <v>66</v>
      </c>
      <c r="O10" s="115"/>
      <c r="P10" s="117"/>
      <c r="Q10" s="106"/>
      <c r="R10" s="107"/>
    </row>
    <row r="11" spans="1:18" x14ac:dyDescent="0.25">
      <c r="A11" s="17" t="s">
        <v>0</v>
      </c>
      <c r="B11" s="4"/>
      <c r="C11" s="5">
        <v>25</v>
      </c>
      <c r="D11" s="5"/>
      <c r="E11" s="5">
        <v>35</v>
      </c>
      <c r="F11" s="5"/>
      <c r="G11" s="5">
        <v>50</v>
      </c>
      <c r="H11" s="4"/>
      <c r="I11" s="5"/>
      <c r="J11" s="4"/>
      <c r="K11" s="5"/>
      <c r="L11" s="5"/>
      <c r="M11" s="71"/>
      <c r="N11" s="5"/>
      <c r="O11" s="6"/>
      <c r="P11" s="6">
        <v>195</v>
      </c>
      <c r="Q11" s="89"/>
      <c r="R11" s="90"/>
    </row>
    <row r="12" spans="1:18" x14ac:dyDescent="0.25">
      <c r="A12" s="17" t="s">
        <v>20</v>
      </c>
      <c r="B12" s="4"/>
      <c r="C12" s="5">
        <v>25</v>
      </c>
      <c r="D12" s="5"/>
      <c r="E12" s="5">
        <v>35</v>
      </c>
      <c r="F12" s="5"/>
      <c r="G12" s="5">
        <v>50</v>
      </c>
      <c r="H12" s="4"/>
      <c r="I12" s="5"/>
      <c r="J12" s="4"/>
      <c r="K12" s="5"/>
      <c r="L12" s="5"/>
      <c r="M12" s="4"/>
      <c r="N12" s="5"/>
      <c r="O12" s="6"/>
      <c r="P12" s="6">
        <v>300</v>
      </c>
      <c r="Q12" s="89"/>
      <c r="R12" s="90"/>
    </row>
    <row r="13" spans="1:18" x14ac:dyDescent="0.25">
      <c r="A13" s="17" t="s">
        <v>21</v>
      </c>
      <c r="B13" s="4"/>
      <c r="C13" s="5">
        <v>25</v>
      </c>
      <c r="D13" s="5"/>
      <c r="E13" s="5">
        <v>35</v>
      </c>
      <c r="F13" s="5"/>
      <c r="G13" s="5">
        <v>50</v>
      </c>
      <c r="H13" s="4"/>
      <c r="I13" s="5"/>
      <c r="J13" s="4"/>
      <c r="K13" s="5"/>
      <c r="L13" s="5"/>
      <c r="M13" s="4"/>
      <c r="N13" s="5"/>
      <c r="O13" s="6"/>
      <c r="P13" s="6">
        <v>195</v>
      </c>
      <c r="Q13" s="89"/>
      <c r="R13" s="90"/>
    </row>
    <row r="14" spans="1:18" x14ac:dyDescent="0.25">
      <c r="A14" s="17" t="s">
        <v>70</v>
      </c>
      <c r="B14" s="4"/>
      <c r="C14" s="5">
        <v>30</v>
      </c>
      <c r="D14" s="5"/>
      <c r="E14" s="5">
        <v>40</v>
      </c>
      <c r="F14" s="5"/>
      <c r="G14" s="5">
        <v>70</v>
      </c>
      <c r="H14" s="4"/>
      <c r="I14" s="5"/>
      <c r="J14" s="4"/>
      <c r="K14" s="5"/>
      <c r="L14" s="5"/>
      <c r="M14" s="4"/>
      <c r="N14" s="5"/>
      <c r="O14" s="6"/>
      <c r="P14" s="6">
        <v>195</v>
      </c>
      <c r="Q14" s="89"/>
      <c r="R14" s="90"/>
    </row>
    <row r="15" spans="1:18" x14ac:dyDescent="0.25">
      <c r="A15" s="17" t="s">
        <v>1</v>
      </c>
      <c r="B15" s="4"/>
      <c r="C15" s="5">
        <v>90</v>
      </c>
      <c r="D15" s="5"/>
      <c r="E15" s="5">
        <v>120</v>
      </c>
      <c r="F15" s="5"/>
      <c r="G15" s="5">
        <v>150</v>
      </c>
      <c r="H15" s="4"/>
      <c r="I15" s="5"/>
      <c r="J15" s="4"/>
      <c r="K15" s="5"/>
      <c r="L15" s="5"/>
      <c r="M15" s="4"/>
      <c r="N15" s="5"/>
      <c r="O15" s="6"/>
      <c r="P15" s="6">
        <v>1560</v>
      </c>
      <c r="Q15" s="89"/>
      <c r="R15" s="90"/>
    </row>
    <row r="16" spans="1:18" x14ac:dyDescent="0.25">
      <c r="A16" s="17" t="s">
        <v>2</v>
      </c>
      <c r="B16" s="4"/>
      <c r="C16" s="5">
        <v>150</v>
      </c>
      <c r="D16" s="5"/>
      <c r="E16" s="5">
        <v>170</v>
      </c>
      <c r="F16" s="5"/>
      <c r="G16" s="5">
        <v>200</v>
      </c>
      <c r="H16" s="4"/>
      <c r="I16" s="5"/>
      <c r="J16" s="4"/>
      <c r="K16" s="5"/>
      <c r="L16" s="5"/>
      <c r="M16" s="4"/>
      <c r="N16" s="5"/>
      <c r="O16" s="6"/>
      <c r="P16" s="6">
        <v>1560</v>
      </c>
      <c r="Q16" s="89"/>
      <c r="R16" s="90"/>
    </row>
    <row r="17" spans="1:18" x14ac:dyDescent="0.25">
      <c r="A17" s="17" t="s">
        <v>3</v>
      </c>
      <c r="B17" s="4"/>
      <c r="C17" s="5">
        <v>150</v>
      </c>
      <c r="D17" s="5"/>
      <c r="E17" s="5">
        <v>170</v>
      </c>
      <c r="F17" s="5"/>
      <c r="G17" s="5">
        <v>200</v>
      </c>
      <c r="H17" s="4"/>
      <c r="I17" s="5"/>
      <c r="J17" s="4"/>
      <c r="K17" s="5"/>
      <c r="L17" s="5"/>
      <c r="M17" s="4"/>
      <c r="N17" s="5"/>
      <c r="O17" s="6"/>
      <c r="P17" s="6">
        <v>1560</v>
      </c>
      <c r="Q17" s="89"/>
      <c r="R17" s="90"/>
    </row>
    <row r="18" spans="1:18" x14ac:dyDescent="0.25">
      <c r="A18" s="17" t="s">
        <v>4</v>
      </c>
      <c r="B18" s="4"/>
      <c r="C18" s="5">
        <v>150</v>
      </c>
      <c r="D18" s="5"/>
      <c r="E18" s="5">
        <v>170</v>
      </c>
      <c r="F18" s="5"/>
      <c r="G18" s="5">
        <v>200</v>
      </c>
      <c r="H18" s="4"/>
      <c r="I18" s="5"/>
      <c r="J18" s="4"/>
      <c r="K18" s="5"/>
      <c r="L18" s="5"/>
      <c r="M18" s="4"/>
      <c r="N18" s="5"/>
      <c r="O18" s="6"/>
      <c r="P18" s="6">
        <v>1560</v>
      </c>
      <c r="Q18" s="89"/>
      <c r="R18" s="90"/>
    </row>
    <row r="19" spans="1:18" x14ac:dyDescent="0.25">
      <c r="A19" s="17" t="s">
        <v>14</v>
      </c>
      <c r="B19" s="4"/>
      <c r="C19" s="5">
        <v>150</v>
      </c>
      <c r="D19" s="5"/>
      <c r="E19" s="5">
        <v>170</v>
      </c>
      <c r="F19" s="5"/>
      <c r="G19" s="5">
        <v>200</v>
      </c>
      <c r="H19" s="4"/>
      <c r="I19" s="5"/>
      <c r="J19" s="4"/>
      <c r="K19" s="5"/>
      <c r="L19" s="5"/>
      <c r="M19" s="4"/>
      <c r="N19" s="5"/>
      <c r="O19" s="6"/>
      <c r="P19" s="6">
        <v>400</v>
      </c>
      <c r="Q19" s="89"/>
      <c r="R19" s="90"/>
    </row>
    <row r="20" spans="1:18" x14ac:dyDescent="0.25">
      <c r="A20" s="17" t="s">
        <v>13</v>
      </c>
      <c r="B20" s="4"/>
      <c r="C20" s="5">
        <v>20</v>
      </c>
      <c r="D20" s="5"/>
      <c r="E20" s="5">
        <v>30</v>
      </c>
      <c r="F20" s="5"/>
      <c r="G20" s="5">
        <v>50</v>
      </c>
      <c r="H20" s="4"/>
      <c r="I20" s="5"/>
      <c r="J20" s="4"/>
      <c r="K20" s="5"/>
      <c r="L20" s="5"/>
      <c r="M20" s="4"/>
      <c r="N20" s="5"/>
      <c r="O20" s="6"/>
      <c r="P20" s="6">
        <v>65</v>
      </c>
      <c r="Q20" s="89"/>
      <c r="R20" s="90"/>
    </row>
    <row r="21" spans="1:18" x14ac:dyDescent="0.25">
      <c r="A21" s="17" t="s">
        <v>85</v>
      </c>
      <c r="B21" s="4"/>
      <c r="C21" s="5">
        <v>50</v>
      </c>
      <c r="D21" s="5"/>
      <c r="E21" s="5">
        <v>80</v>
      </c>
      <c r="F21" s="5"/>
      <c r="G21" s="5">
        <v>90</v>
      </c>
      <c r="H21" s="4"/>
      <c r="I21" s="5"/>
      <c r="J21" s="4"/>
      <c r="K21" s="5"/>
      <c r="L21" s="5"/>
      <c r="M21" s="4"/>
      <c r="N21" s="5"/>
      <c r="O21" s="6"/>
      <c r="P21" s="6">
        <v>292.5</v>
      </c>
      <c r="Q21" s="85"/>
      <c r="R21" s="86"/>
    </row>
    <row r="22" spans="1:18" x14ac:dyDescent="0.25">
      <c r="A22" s="18" t="s">
        <v>5</v>
      </c>
      <c r="B22" s="10"/>
      <c r="C22" s="11">
        <v>50</v>
      </c>
      <c r="D22" s="11"/>
      <c r="E22" s="11">
        <v>80</v>
      </c>
      <c r="F22" s="11"/>
      <c r="G22" s="11">
        <v>90</v>
      </c>
      <c r="H22" s="4"/>
      <c r="I22" s="5"/>
      <c r="J22" s="4"/>
      <c r="K22" s="5"/>
      <c r="L22" s="5"/>
      <c r="M22" s="4"/>
      <c r="N22" s="5"/>
      <c r="O22" s="43"/>
      <c r="P22" s="11">
        <v>325</v>
      </c>
      <c r="Q22" s="89"/>
      <c r="R22" s="90"/>
    </row>
    <row r="23" spans="1:18" x14ac:dyDescent="0.25">
      <c r="A23" s="18" t="s">
        <v>6</v>
      </c>
      <c r="B23" s="10"/>
      <c r="C23" s="11">
        <v>50</v>
      </c>
      <c r="D23" s="11"/>
      <c r="E23" s="11">
        <v>80</v>
      </c>
      <c r="F23" s="11"/>
      <c r="G23" s="11">
        <v>90</v>
      </c>
      <c r="H23" s="4"/>
      <c r="I23" s="5"/>
      <c r="J23" s="4"/>
      <c r="K23" s="5"/>
      <c r="L23" s="5"/>
      <c r="M23" s="4"/>
      <c r="N23" s="5"/>
      <c r="O23" s="43"/>
      <c r="P23" s="11">
        <v>292.5</v>
      </c>
      <c r="Q23" s="89"/>
      <c r="R23" s="90"/>
    </row>
    <row r="24" spans="1:18" x14ac:dyDescent="0.25">
      <c r="A24" s="18" t="s">
        <v>7</v>
      </c>
      <c r="B24" s="10"/>
      <c r="C24" s="11">
        <v>50</v>
      </c>
      <c r="D24" s="11"/>
      <c r="E24" s="11">
        <v>80</v>
      </c>
      <c r="F24" s="11"/>
      <c r="G24" s="11">
        <v>90</v>
      </c>
      <c r="H24" s="4"/>
      <c r="I24" s="5"/>
      <c r="J24" s="4"/>
      <c r="K24" s="5"/>
      <c r="L24" s="5"/>
      <c r="M24" s="4"/>
      <c r="N24" s="5"/>
      <c r="O24" s="43"/>
      <c r="P24" s="11">
        <v>195</v>
      </c>
      <c r="Q24" s="89"/>
      <c r="R24" s="90"/>
    </row>
    <row r="25" spans="1:18" x14ac:dyDescent="0.25">
      <c r="A25" s="18" t="s">
        <v>8</v>
      </c>
      <c r="B25" s="10"/>
      <c r="C25" s="11">
        <v>50</v>
      </c>
      <c r="D25" s="11"/>
      <c r="E25" s="11">
        <v>80</v>
      </c>
      <c r="F25" s="11"/>
      <c r="G25" s="11">
        <v>90</v>
      </c>
      <c r="H25" s="4"/>
      <c r="I25" s="5"/>
      <c r="J25" s="4"/>
      <c r="K25" s="5"/>
      <c r="L25" s="5"/>
      <c r="M25" s="4"/>
      <c r="N25" s="5"/>
      <c r="O25" s="43"/>
      <c r="P25" s="11">
        <v>295</v>
      </c>
      <c r="Q25" s="89"/>
      <c r="R25" s="90"/>
    </row>
    <row r="26" spans="1:18" ht="15.75" thickBot="1" x14ac:dyDescent="0.3">
      <c r="A26" s="61" t="s">
        <v>9</v>
      </c>
      <c r="B26" s="44"/>
      <c r="C26" s="20">
        <f>SUM(C22:C25)</f>
        <v>200</v>
      </c>
      <c r="D26" s="20"/>
      <c r="E26" s="20">
        <f>SUM(E22:E25)</f>
        <v>320</v>
      </c>
      <c r="F26" s="20"/>
      <c r="G26" s="20">
        <f>SUM(G22:G25)</f>
        <v>360</v>
      </c>
      <c r="H26" s="72"/>
      <c r="I26" s="73"/>
      <c r="J26" s="72"/>
      <c r="K26" s="73"/>
      <c r="L26" s="73"/>
      <c r="M26" s="72"/>
      <c r="N26" s="73"/>
      <c r="O26" s="62"/>
      <c r="P26" s="20">
        <f>SUM(P22:P25)</f>
        <v>1107.5</v>
      </c>
      <c r="R26" s="21"/>
    </row>
    <row r="27" spans="1:18" ht="16.5" thickTop="1" thickBot="1" x14ac:dyDescent="0.3">
      <c r="A27" s="64" t="s">
        <v>16</v>
      </c>
      <c r="B27" s="65"/>
      <c r="C27" s="66"/>
      <c r="D27" s="66"/>
      <c r="E27" s="66"/>
      <c r="F27" s="66"/>
      <c r="G27" s="66"/>
      <c r="H27" s="67"/>
      <c r="I27" s="68"/>
      <c r="J27" s="67"/>
      <c r="K27" s="68"/>
      <c r="L27" s="69"/>
      <c r="M27" s="70"/>
      <c r="N27" s="74"/>
      <c r="O27" s="75"/>
      <c r="P27" s="76"/>
      <c r="R27" s="21"/>
    </row>
    <row r="28" spans="1:18" ht="15.75" thickTop="1" x14ac:dyDescent="0.25">
      <c r="A28" s="19" t="s">
        <v>28</v>
      </c>
      <c r="C28" s="63" t="s">
        <v>33</v>
      </c>
      <c r="E28" s="63" t="s">
        <v>33</v>
      </c>
      <c r="G28" s="63" t="s">
        <v>33</v>
      </c>
      <c r="I28" s="63" t="s">
        <v>33</v>
      </c>
      <c r="K28" s="63" t="s">
        <v>33</v>
      </c>
      <c r="L28" s="37"/>
      <c r="N28" s="63" t="s">
        <v>33</v>
      </c>
      <c r="O28" s="37"/>
      <c r="P28" s="81" t="s">
        <v>33</v>
      </c>
      <c r="R28" s="21"/>
    </row>
    <row r="29" spans="1:18" ht="15.75" thickBot="1" x14ac:dyDescent="0.3">
      <c r="A29" s="19"/>
      <c r="R29" s="21"/>
    </row>
    <row r="30" spans="1:18" ht="15.75" thickBot="1" x14ac:dyDescent="0.3">
      <c r="A30" s="19" t="s">
        <v>27</v>
      </c>
      <c r="C30" s="29" t="s">
        <v>33</v>
      </c>
      <c r="R30" s="21"/>
    </row>
    <row r="31" spans="1:18" x14ac:dyDescent="0.25">
      <c r="A31" s="19"/>
      <c r="K31" s="12" t="s">
        <v>32</v>
      </c>
      <c r="N31" s="24"/>
      <c r="O31" s="24"/>
      <c r="P31" s="34" t="s">
        <v>64</v>
      </c>
      <c r="R31" s="28"/>
    </row>
    <row r="32" spans="1:18" x14ac:dyDescent="0.25">
      <c r="A32" s="19" t="s">
        <v>26</v>
      </c>
      <c r="C32" s="12" t="s">
        <v>29</v>
      </c>
      <c r="D32" s="4"/>
      <c r="E32" s="24" t="s">
        <v>76</v>
      </c>
      <c r="F32" s="24" t="s">
        <v>31</v>
      </c>
      <c r="G32" s="24"/>
      <c r="K32" s="12" t="s">
        <v>54</v>
      </c>
      <c r="O32" s="82"/>
      <c r="P32" s="81" t="s">
        <v>33</v>
      </c>
      <c r="R32" s="21"/>
    </row>
    <row r="33" spans="1:18" x14ac:dyDescent="0.25">
      <c r="A33" s="19"/>
      <c r="C33" s="12" t="s">
        <v>74</v>
      </c>
      <c r="D33" s="4"/>
      <c r="E33" s="84" t="s">
        <v>76</v>
      </c>
      <c r="K33" s="12" t="s">
        <v>65</v>
      </c>
      <c r="O33" s="24"/>
      <c r="P33" s="22"/>
      <c r="R33" s="21"/>
    </row>
    <row r="34" spans="1:18" x14ac:dyDescent="0.25">
      <c r="A34" s="19"/>
      <c r="C34" s="12" t="s">
        <v>30</v>
      </c>
      <c r="D34" s="4"/>
      <c r="E34" s="84" t="s">
        <v>76</v>
      </c>
      <c r="R34" s="21"/>
    </row>
    <row r="35" spans="1:18" x14ac:dyDescent="0.25">
      <c r="A35" s="19"/>
      <c r="C35" s="12" t="s">
        <v>75</v>
      </c>
      <c r="D35" s="4"/>
      <c r="E35" s="84" t="s">
        <v>76</v>
      </c>
      <c r="R35" s="21"/>
    </row>
    <row r="36" spans="1:18" x14ac:dyDescent="0.25">
      <c r="A36" s="118" t="s">
        <v>60</v>
      </c>
      <c r="B36" s="119"/>
      <c r="C36" s="36" t="s">
        <v>50</v>
      </c>
      <c r="D36" s="35"/>
      <c r="E36" s="35"/>
      <c r="F36" s="35"/>
      <c r="G36" s="35"/>
      <c r="R36" s="21"/>
    </row>
    <row r="37" spans="1:18" x14ac:dyDescent="0.25">
      <c r="A37" s="19"/>
      <c r="R37" s="21"/>
    </row>
    <row r="38" spans="1:18" x14ac:dyDescent="0.25">
      <c r="A38" s="19" t="s">
        <v>81</v>
      </c>
      <c r="C38" s="24"/>
      <c r="D38" s="24"/>
      <c r="E38" s="24"/>
      <c r="F38" s="24"/>
      <c r="G38" s="24"/>
      <c r="I38" s="12" t="s">
        <v>39</v>
      </c>
      <c r="J38" s="24"/>
      <c r="K38" s="24"/>
      <c r="L38" s="34" t="s">
        <v>44</v>
      </c>
      <c r="M38" s="24"/>
      <c r="N38" s="24"/>
      <c r="O38" s="24"/>
      <c r="P38" s="24"/>
      <c r="R38" s="21"/>
    </row>
    <row r="39" spans="1:18" x14ac:dyDescent="0.25">
      <c r="A39" s="19" t="s">
        <v>82</v>
      </c>
      <c r="C39" s="22"/>
      <c r="D39" s="22"/>
      <c r="E39" s="22"/>
      <c r="F39" s="22"/>
      <c r="G39" s="22"/>
      <c r="I39" s="12" t="s">
        <v>40</v>
      </c>
      <c r="R39" s="21"/>
    </row>
    <row r="40" spans="1:18" ht="20.100000000000001" customHeight="1" x14ac:dyDescent="0.25">
      <c r="A40" s="19" t="s">
        <v>49</v>
      </c>
      <c r="C40" s="22"/>
      <c r="D40" s="22"/>
      <c r="E40" s="22"/>
      <c r="F40" s="22"/>
      <c r="G40" s="22"/>
      <c r="I40" s="108" t="s">
        <v>41</v>
      </c>
      <c r="J40" s="109"/>
      <c r="K40" s="110"/>
      <c r="M40" s="108" t="s">
        <v>47</v>
      </c>
      <c r="N40" s="109"/>
      <c r="O40" s="109"/>
      <c r="P40" s="110"/>
      <c r="R40" s="21"/>
    </row>
    <row r="41" spans="1:18" ht="20.100000000000001" customHeight="1" x14ac:dyDescent="0.25">
      <c r="A41" s="19"/>
      <c r="C41" s="22"/>
      <c r="D41" s="22"/>
      <c r="E41" s="22"/>
      <c r="F41" s="22"/>
      <c r="G41" s="22"/>
      <c r="I41" s="37" t="s">
        <v>34</v>
      </c>
      <c r="K41" s="38"/>
      <c r="M41" s="37" t="s">
        <v>34</v>
      </c>
      <c r="P41" s="38"/>
      <c r="R41" s="21"/>
    </row>
    <row r="42" spans="1:18" ht="20.100000000000001" customHeight="1" x14ac:dyDescent="0.25">
      <c r="A42" s="19"/>
      <c r="C42" s="22"/>
      <c r="D42" s="22"/>
      <c r="E42" s="22"/>
      <c r="F42" s="22"/>
      <c r="G42" s="22"/>
      <c r="I42" s="37"/>
      <c r="K42" s="38"/>
      <c r="M42" s="37"/>
      <c r="P42" s="38"/>
      <c r="R42" s="21"/>
    </row>
    <row r="43" spans="1:18" ht="20.100000000000001" customHeight="1" x14ac:dyDescent="0.25">
      <c r="A43" s="19" t="s">
        <v>83</v>
      </c>
      <c r="C43" s="22"/>
      <c r="D43" s="22"/>
      <c r="E43" s="22"/>
      <c r="F43" s="22"/>
      <c r="G43" s="22"/>
      <c r="I43" s="23"/>
      <c r="J43" s="24"/>
      <c r="K43" s="33"/>
      <c r="M43" s="23"/>
      <c r="N43" s="24"/>
      <c r="O43" s="24"/>
      <c r="P43" s="33"/>
      <c r="R43" s="21"/>
    </row>
    <row r="44" spans="1:18" ht="15" customHeight="1" thickBot="1" x14ac:dyDescent="0.3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51"/>
      <c r="N44" s="51"/>
      <c r="O44" s="51"/>
      <c r="P44" s="51"/>
      <c r="Q44" s="26"/>
      <c r="R44" s="27"/>
    </row>
  </sheetData>
  <mergeCells count="31">
    <mergeCell ref="M40:P40"/>
    <mergeCell ref="H9:N9"/>
    <mergeCell ref="O9:O10"/>
    <mergeCell ref="P9:P10"/>
    <mergeCell ref="A36:B36"/>
    <mergeCell ref="I40:K40"/>
    <mergeCell ref="Q22:R22"/>
    <mergeCell ref="Q23:R23"/>
    <mergeCell ref="Q24:R24"/>
    <mergeCell ref="Q25:R25"/>
    <mergeCell ref="A1:R1"/>
    <mergeCell ref="A2:E2"/>
    <mergeCell ref="A3:E3"/>
    <mergeCell ref="A9:A10"/>
    <mergeCell ref="B9:B10"/>
    <mergeCell ref="C9:C10"/>
    <mergeCell ref="D9:D10"/>
    <mergeCell ref="E9:E10"/>
    <mergeCell ref="F9:F10"/>
    <mergeCell ref="G9:G10"/>
    <mergeCell ref="Q9:R10"/>
    <mergeCell ref="Q16:R16"/>
    <mergeCell ref="Q17:R17"/>
    <mergeCell ref="Q18:R18"/>
    <mergeCell ref="Q19:R19"/>
    <mergeCell ref="Q20:R20"/>
    <mergeCell ref="Q11:R11"/>
    <mergeCell ref="Q12:R12"/>
    <mergeCell ref="Q13:R13"/>
    <mergeCell ref="Q14:R14"/>
    <mergeCell ref="Q15:R15"/>
  </mergeCells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78686-87E8-41FE-86FE-78BB6E8F824C}">
  <sheetPr>
    <pageSetUpPr fitToPage="1"/>
  </sheetPr>
  <dimension ref="A1:R51"/>
  <sheetViews>
    <sheetView workbookViewId="0">
      <selection activeCell="C38" sqref="C38"/>
    </sheetView>
  </sheetViews>
  <sheetFormatPr baseColWidth="10" defaultRowHeight="15" x14ac:dyDescent="0.25"/>
  <cols>
    <col min="1" max="1" width="32.7109375" style="12" customWidth="1"/>
    <col min="2" max="2" width="4.5703125" style="12" customWidth="1"/>
    <col min="3" max="3" width="20.85546875" style="12" customWidth="1"/>
    <col min="4" max="4" width="4.42578125" style="12" customWidth="1"/>
    <col min="5" max="5" width="17" style="12" bestFit="1" customWidth="1"/>
    <col min="6" max="6" width="5.42578125" style="12" customWidth="1"/>
    <col min="7" max="7" width="14.85546875" style="12" bestFit="1" customWidth="1"/>
    <col min="8" max="8" width="5.28515625" style="12" customWidth="1"/>
    <col min="9" max="9" width="17.28515625" style="12" customWidth="1"/>
    <col min="10" max="10" width="5.7109375" style="12" customWidth="1"/>
    <col min="11" max="11" width="13.85546875" style="12" customWidth="1"/>
    <col min="12" max="12" width="6.28515625" style="12" customWidth="1"/>
    <col min="13" max="13" width="6.5703125" style="12" customWidth="1"/>
    <col min="14" max="14" width="14.85546875" style="12" bestFit="1" customWidth="1"/>
    <col min="15" max="15" width="5" style="12" customWidth="1"/>
    <col min="16" max="16" width="14.85546875" style="12" bestFit="1" customWidth="1"/>
    <col min="17" max="17" width="4" style="12" customWidth="1"/>
    <col min="18" max="18" width="14.140625" style="12" customWidth="1"/>
    <col min="19" max="16384" width="11.42578125" style="12"/>
  </cols>
  <sheetData>
    <row r="1" spans="1:18" ht="21" thickBot="1" x14ac:dyDescent="0.3">
      <c r="A1" s="120" t="s">
        <v>79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2"/>
      <c r="Q1" s="60"/>
      <c r="R1" s="60"/>
    </row>
    <row r="2" spans="1:18" ht="20.25" x14ac:dyDescent="0.3">
      <c r="A2" s="94"/>
      <c r="B2" s="95"/>
      <c r="C2" s="95"/>
      <c r="D2" s="95"/>
      <c r="E2" s="96"/>
      <c r="G2" s="16" t="s">
        <v>45</v>
      </c>
      <c r="H2" s="16"/>
      <c r="I2" s="13"/>
      <c r="J2" s="13"/>
      <c r="K2" s="13"/>
      <c r="L2" s="16" t="s">
        <v>46</v>
      </c>
      <c r="M2" s="13"/>
      <c r="N2" s="13"/>
      <c r="O2" s="13"/>
      <c r="P2" s="15"/>
      <c r="Q2" s="13"/>
    </row>
    <row r="3" spans="1:18" ht="20.25" x14ac:dyDescent="0.25">
      <c r="A3" s="97" t="s">
        <v>57</v>
      </c>
      <c r="B3" s="98"/>
      <c r="C3" s="98"/>
      <c r="D3" s="98"/>
      <c r="E3" s="99"/>
      <c r="H3" s="14"/>
      <c r="I3" s="14"/>
      <c r="J3" s="14"/>
      <c r="K3" s="13"/>
      <c r="L3" s="14"/>
      <c r="M3" s="14"/>
      <c r="N3" s="14"/>
      <c r="O3" s="13"/>
      <c r="P3" s="15"/>
      <c r="Q3" s="13"/>
    </row>
    <row r="4" spans="1:18" ht="20.25" x14ac:dyDescent="0.25">
      <c r="A4" s="40" t="s">
        <v>58</v>
      </c>
      <c r="B4" s="35" t="s">
        <v>55</v>
      </c>
      <c r="E4" s="38"/>
      <c r="G4" s="32"/>
      <c r="H4" s="1"/>
      <c r="I4" s="1"/>
      <c r="J4" s="1"/>
      <c r="K4" s="13"/>
      <c r="L4" s="1"/>
      <c r="M4" s="1"/>
      <c r="N4" s="1"/>
      <c r="O4" s="1"/>
      <c r="P4" s="31"/>
      <c r="Q4" s="13"/>
    </row>
    <row r="5" spans="1:18" ht="20.25" x14ac:dyDescent="0.25">
      <c r="A5" s="41" t="s">
        <v>58</v>
      </c>
      <c r="B5" s="39" t="s">
        <v>56</v>
      </c>
      <c r="C5" s="24"/>
      <c r="D5" s="24"/>
      <c r="E5" s="33"/>
      <c r="G5" s="22"/>
      <c r="H5" s="1"/>
      <c r="I5" s="1"/>
      <c r="J5" s="1"/>
      <c r="K5" s="13"/>
      <c r="L5" s="1"/>
      <c r="M5" s="1"/>
      <c r="N5" s="1"/>
      <c r="O5" s="1"/>
      <c r="P5" s="31"/>
      <c r="Q5" s="13"/>
    </row>
    <row r="6" spans="1:18" ht="20.25" x14ac:dyDescent="0.25">
      <c r="A6" s="42" t="s">
        <v>37</v>
      </c>
      <c r="B6" s="14"/>
      <c r="C6" s="14"/>
      <c r="D6" s="14"/>
      <c r="E6" s="14"/>
      <c r="G6" s="22"/>
      <c r="H6" s="1"/>
      <c r="I6" s="1"/>
      <c r="J6" s="1"/>
      <c r="K6" s="13"/>
      <c r="L6" s="1"/>
      <c r="M6" s="1"/>
      <c r="N6" s="1"/>
      <c r="O6" s="1"/>
      <c r="P6" s="31"/>
      <c r="Q6" s="13"/>
    </row>
    <row r="7" spans="1:18" ht="20.25" x14ac:dyDescent="0.25">
      <c r="A7" s="42" t="s">
        <v>38</v>
      </c>
      <c r="B7" s="1"/>
      <c r="C7" s="1"/>
      <c r="D7" s="1"/>
      <c r="E7" s="1"/>
      <c r="K7" s="13"/>
      <c r="L7" s="13"/>
      <c r="M7" s="13"/>
      <c r="N7" s="13"/>
      <c r="O7" s="13"/>
      <c r="P7" s="21"/>
    </row>
    <row r="8" spans="1:18" ht="20.25" x14ac:dyDescent="0.25">
      <c r="A8" s="42" t="s">
        <v>36</v>
      </c>
      <c r="C8" s="30" t="s">
        <v>35</v>
      </c>
      <c r="E8" s="13"/>
      <c r="F8" s="16"/>
      <c r="G8" s="16"/>
      <c r="H8" s="16"/>
      <c r="I8" s="16"/>
      <c r="J8" s="16"/>
      <c r="K8" s="16"/>
      <c r="L8" s="16"/>
      <c r="M8" s="16"/>
      <c r="N8" s="16"/>
      <c r="P8" s="21"/>
    </row>
    <row r="9" spans="1:18" ht="20.25" x14ac:dyDescent="0.25">
      <c r="A9" s="42"/>
      <c r="C9" s="30"/>
      <c r="E9" s="13"/>
      <c r="F9" s="16"/>
      <c r="G9" s="16"/>
      <c r="H9" s="16"/>
      <c r="I9" s="16"/>
      <c r="J9" s="16"/>
      <c r="K9" s="16"/>
      <c r="L9" s="16"/>
      <c r="M9" s="16"/>
      <c r="N9" s="16"/>
      <c r="P9" s="21"/>
    </row>
    <row r="10" spans="1:18" x14ac:dyDescent="0.25">
      <c r="A10" s="123" t="s">
        <v>59</v>
      </c>
      <c r="B10" s="124"/>
      <c r="C10" s="56" t="s">
        <v>52</v>
      </c>
      <c r="P10" s="21"/>
    </row>
    <row r="11" spans="1:18" x14ac:dyDescent="0.25">
      <c r="A11" s="19"/>
      <c r="C11" s="24"/>
      <c r="D11" s="24"/>
      <c r="E11" s="24"/>
      <c r="F11" s="24"/>
      <c r="G11" s="24"/>
      <c r="P11" s="21"/>
    </row>
    <row r="12" spans="1:18" x14ac:dyDescent="0.25">
      <c r="A12" s="19" t="s">
        <v>48</v>
      </c>
      <c r="C12" s="22"/>
      <c r="D12" s="22"/>
      <c r="E12" s="22"/>
      <c r="F12" s="22"/>
      <c r="G12" s="22"/>
      <c r="I12" s="12" t="s">
        <v>53</v>
      </c>
      <c r="J12" s="22"/>
      <c r="K12" s="22"/>
      <c r="L12" s="22"/>
      <c r="M12" s="22"/>
      <c r="N12" s="22"/>
      <c r="O12" s="22"/>
      <c r="P12" s="59"/>
    </row>
    <row r="13" spans="1:18" x14ac:dyDescent="0.25">
      <c r="A13" s="19" t="s">
        <v>43</v>
      </c>
      <c r="C13" s="24"/>
      <c r="D13" s="24"/>
      <c r="E13" s="24"/>
      <c r="F13" s="24"/>
      <c r="G13" s="24"/>
      <c r="J13" s="22"/>
      <c r="K13" s="22"/>
      <c r="L13" s="22"/>
      <c r="M13" s="22"/>
      <c r="N13" s="22"/>
      <c r="O13" s="22"/>
      <c r="P13" s="59"/>
    </row>
    <row r="14" spans="1:18" x14ac:dyDescent="0.25">
      <c r="A14" s="19" t="s">
        <v>42</v>
      </c>
      <c r="C14" s="24"/>
      <c r="D14" s="24"/>
      <c r="E14" s="24"/>
      <c r="F14" s="24"/>
      <c r="G14" s="24"/>
      <c r="J14" s="22"/>
      <c r="K14" s="22"/>
      <c r="L14" s="22"/>
      <c r="M14" s="22"/>
      <c r="N14" s="22"/>
      <c r="O14" s="22"/>
      <c r="P14" s="59"/>
    </row>
    <row r="15" spans="1:18" ht="15" customHeight="1" x14ac:dyDescent="0.25">
      <c r="A15" s="19"/>
      <c r="C15" s="24"/>
      <c r="D15" s="24"/>
      <c r="E15" s="24"/>
      <c r="F15" s="24"/>
      <c r="G15" s="24"/>
      <c r="J15" s="22"/>
      <c r="K15" s="22"/>
      <c r="L15" s="22"/>
      <c r="M15" s="22"/>
      <c r="N15" s="22"/>
      <c r="O15" s="22"/>
      <c r="P15" s="59"/>
    </row>
    <row r="16" spans="1:18" x14ac:dyDescent="0.25">
      <c r="A16" s="19" t="s">
        <v>51</v>
      </c>
      <c r="C16" s="24"/>
      <c r="D16" s="24"/>
      <c r="E16" s="24"/>
      <c r="F16" s="24"/>
      <c r="G16" s="24"/>
      <c r="J16" s="22"/>
      <c r="K16" s="22"/>
      <c r="L16" s="22"/>
      <c r="M16" s="22"/>
      <c r="N16" s="22"/>
      <c r="O16" s="22"/>
      <c r="P16" s="59"/>
    </row>
    <row r="17" spans="1:18" ht="15.75" thickBot="1" x14ac:dyDescent="0.3">
      <c r="A17" s="25"/>
      <c r="B17" s="26"/>
      <c r="C17" s="26"/>
      <c r="J17" s="22"/>
      <c r="K17" s="22"/>
      <c r="L17" s="22"/>
      <c r="M17" s="22"/>
      <c r="N17" s="22"/>
      <c r="O17" s="22"/>
      <c r="P17" s="59"/>
    </row>
    <row r="18" spans="1:18" ht="60" customHeight="1" x14ac:dyDescent="0.25">
      <c r="A18" s="128" t="s">
        <v>18</v>
      </c>
      <c r="B18" s="131"/>
      <c r="C18" s="129" t="s">
        <v>71</v>
      </c>
      <c r="D18" s="133"/>
      <c r="E18" s="129" t="s">
        <v>72</v>
      </c>
      <c r="F18" s="133"/>
      <c r="G18" s="129" t="s">
        <v>73</v>
      </c>
      <c r="H18" s="114" t="s">
        <v>25</v>
      </c>
      <c r="I18" s="116" t="s">
        <v>15</v>
      </c>
      <c r="P18" s="21"/>
    </row>
    <row r="19" spans="1:18" x14ac:dyDescent="0.25">
      <c r="A19" s="100"/>
      <c r="B19" s="132"/>
      <c r="C19" s="130"/>
      <c r="D19" s="134"/>
      <c r="E19" s="130"/>
      <c r="F19" s="134"/>
      <c r="G19" s="130"/>
      <c r="H19" s="115"/>
      <c r="I19" s="117"/>
      <c r="P19" s="21"/>
    </row>
    <row r="20" spans="1:18" x14ac:dyDescent="0.25">
      <c r="A20" s="17" t="s">
        <v>0</v>
      </c>
      <c r="B20" s="53"/>
      <c r="C20" s="77">
        <f>26*2</f>
        <v>52</v>
      </c>
      <c r="D20" s="4"/>
      <c r="E20" s="5">
        <f>+C20*2</f>
        <v>104</v>
      </c>
      <c r="F20" s="4"/>
      <c r="G20" s="5">
        <f>+I20</f>
        <v>195</v>
      </c>
      <c r="H20" s="6"/>
      <c r="I20" s="6">
        <v>195</v>
      </c>
      <c r="P20" s="21"/>
    </row>
    <row r="21" spans="1:18" x14ac:dyDescent="0.25">
      <c r="A21" s="17" t="s">
        <v>20</v>
      </c>
      <c r="B21" s="53"/>
      <c r="C21" s="77">
        <f t="shared" ref="C21:C34" si="0">26*2</f>
        <v>52</v>
      </c>
      <c r="D21" s="4"/>
      <c r="E21" s="5">
        <f t="shared" ref="E21:E35" si="1">+C21*2</f>
        <v>104</v>
      </c>
      <c r="F21" s="4"/>
      <c r="G21" s="5">
        <f t="shared" ref="G21:G35" si="2">+I21</f>
        <v>300</v>
      </c>
      <c r="H21" s="6"/>
      <c r="I21" s="6">
        <v>300</v>
      </c>
      <c r="P21" s="21"/>
    </row>
    <row r="22" spans="1:18" x14ac:dyDescent="0.25">
      <c r="A22" s="17" t="s">
        <v>21</v>
      </c>
      <c r="B22" s="53"/>
      <c r="C22" s="77">
        <f t="shared" si="0"/>
        <v>52</v>
      </c>
      <c r="D22" s="4"/>
      <c r="E22" s="5">
        <f t="shared" si="1"/>
        <v>104</v>
      </c>
      <c r="F22" s="4"/>
      <c r="G22" s="5">
        <f t="shared" si="2"/>
        <v>195</v>
      </c>
      <c r="H22" s="6"/>
      <c r="I22" s="6">
        <v>195</v>
      </c>
      <c r="P22" s="21"/>
    </row>
    <row r="23" spans="1:18" x14ac:dyDescent="0.25">
      <c r="A23" s="17" t="s">
        <v>70</v>
      </c>
      <c r="B23" s="53"/>
      <c r="C23" s="77">
        <v>52</v>
      </c>
      <c r="D23" s="4"/>
      <c r="E23" s="5">
        <f t="shared" si="1"/>
        <v>104</v>
      </c>
      <c r="F23" s="4"/>
      <c r="G23" s="5">
        <f t="shared" si="2"/>
        <v>195</v>
      </c>
      <c r="H23" s="6"/>
      <c r="I23" s="6">
        <v>195</v>
      </c>
      <c r="P23" s="21"/>
    </row>
    <row r="24" spans="1:18" x14ac:dyDescent="0.25">
      <c r="A24" s="17" t="s">
        <v>1</v>
      </c>
      <c r="B24" s="53"/>
      <c r="C24" s="77">
        <f t="shared" si="0"/>
        <v>52</v>
      </c>
      <c r="D24" s="4"/>
      <c r="E24" s="5">
        <f t="shared" si="1"/>
        <v>104</v>
      </c>
      <c r="F24" s="4"/>
      <c r="G24" s="5">
        <f t="shared" si="2"/>
        <v>1560</v>
      </c>
      <c r="H24" s="6"/>
      <c r="I24" s="6">
        <v>1560</v>
      </c>
      <c r="P24" s="21"/>
    </row>
    <row r="25" spans="1:18" x14ac:dyDescent="0.25">
      <c r="A25" s="17" t="s">
        <v>2</v>
      </c>
      <c r="B25" s="53"/>
      <c r="C25" s="77">
        <f t="shared" si="0"/>
        <v>52</v>
      </c>
      <c r="D25" s="4"/>
      <c r="E25" s="5">
        <f t="shared" si="1"/>
        <v>104</v>
      </c>
      <c r="F25" s="4"/>
      <c r="G25" s="5">
        <f t="shared" si="2"/>
        <v>1560</v>
      </c>
      <c r="H25" s="6"/>
      <c r="I25" s="6">
        <v>1560</v>
      </c>
      <c r="P25" s="21"/>
    </row>
    <row r="26" spans="1:18" x14ac:dyDescent="0.25">
      <c r="A26" s="17" t="s">
        <v>3</v>
      </c>
      <c r="B26" s="53"/>
      <c r="C26" s="77">
        <f t="shared" si="0"/>
        <v>52</v>
      </c>
      <c r="D26" s="4"/>
      <c r="E26" s="5">
        <f t="shared" si="1"/>
        <v>104</v>
      </c>
      <c r="F26" s="4"/>
      <c r="G26" s="5">
        <f t="shared" si="2"/>
        <v>1560</v>
      </c>
      <c r="H26" s="6"/>
      <c r="I26" s="6">
        <v>1560</v>
      </c>
      <c r="P26" s="21"/>
    </row>
    <row r="27" spans="1:18" x14ac:dyDescent="0.25">
      <c r="A27" s="17" t="s">
        <v>4</v>
      </c>
      <c r="B27" s="53"/>
      <c r="C27" s="77">
        <f t="shared" si="0"/>
        <v>52</v>
      </c>
      <c r="D27" s="4"/>
      <c r="E27" s="5">
        <f t="shared" si="1"/>
        <v>104</v>
      </c>
      <c r="F27" s="4"/>
      <c r="G27" s="5">
        <f t="shared" si="2"/>
        <v>1560</v>
      </c>
      <c r="H27" s="6"/>
      <c r="I27" s="6">
        <v>1560</v>
      </c>
      <c r="P27" s="21"/>
    </row>
    <row r="28" spans="1:18" x14ac:dyDescent="0.25">
      <c r="A28" s="17" t="s">
        <v>14</v>
      </c>
      <c r="B28" s="53"/>
      <c r="C28" s="77">
        <f t="shared" si="0"/>
        <v>52</v>
      </c>
      <c r="D28" s="4"/>
      <c r="E28" s="5">
        <f t="shared" si="1"/>
        <v>104</v>
      </c>
      <c r="F28" s="4"/>
      <c r="G28" s="5">
        <f t="shared" si="2"/>
        <v>400</v>
      </c>
      <c r="H28" s="6"/>
      <c r="I28" s="6">
        <v>400</v>
      </c>
      <c r="P28" s="21"/>
    </row>
    <row r="29" spans="1:18" x14ac:dyDescent="0.25">
      <c r="A29" s="17" t="s">
        <v>13</v>
      </c>
      <c r="B29" s="53"/>
      <c r="C29" s="77">
        <f t="shared" si="0"/>
        <v>52</v>
      </c>
      <c r="D29" s="4"/>
      <c r="E29" s="5">
        <f t="shared" si="1"/>
        <v>104</v>
      </c>
      <c r="F29" s="4"/>
      <c r="G29" s="5">
        <f t="shared" si="2"/>
        <v>65</v>
      </c>
      <c r="H29" s="6"/>
      <c r="I29" s="6">
        <v>65</v>
      </c>
      <c r="P29" s="21"/>
    </row>
    <row r="30" spans="1:18" x14ac:dyDescent="0.25">
      <c r="A30" s="17" t="s">
        <v>85</v>
      </c>
      <c r="B30" s="53"/>
      <c r="C30" s="77">
        <f t="shared" si="0"/>
        <v>52</v>
      </c>
      <c r="D30" s="5"/>
      <c r="E30" s="5">
        <f t="shared" si="1"/>
        <v>104</v>
      </c>
      <c r="F30" s="5"/>
      <c r="G30" s="5">
        <v>292.5</v>
      </c>
      <c r="H30" s="6"/>
      <c r="I30" s="6">
        <v>292.5</v>
      </c>
      <c r="J30" s="37"/>
      <c r="K30" s="87"/>
      <c r="L30" s="87"/>
      <c r="N30" s="87"/>
      <c r="O30" s="87"/>
      <c r="P30" s="87"/>
      <c r="Q30" s="88"/>
      <c r="R30" s="88"/>
    </row>
    <row r="31" spans="1:18" x14ac:dyDescent="0.25">
      <c r="A31" s="18" t="s">
        <v>5</v>
      </c>
      <c r="B31" s="11"/>
      <c r="C31" s="78">
        <f t="shared" si="0"/>
        <v>52</v>
      </c>
      <c r="D31" s="4"/>
      <c r="E31" s="5">
        <f t="shared" si="1"/>
        <v>104</v>
      </c>
      <c r="F31" s="4"/>
      <c r="G31" s="5">
        <f t="shared" si="2"/>
        <v>325</v>
      </c>
      <c r="H31" s="43"/>
      <c r="I31" s="11">
        <v>325</v>
      </c>
      <c r="J31" s="37"/>
      <c r="P31" s="21"/>
    </row>
    <row r="32" spans="1:18" x14ac:dyDescent="0.25">
      <c r="A32" s="18" t="s">
        <v>6</v>
      </c>
      <c r="B32" s="11"/>
      <c r="C32" s="78">
        <f t="shared" si="0"/>
        <v>52</v>
      </c>
      <c r="D32" s="4"/>
      <c r="E32" s="5">
        <f t="shared" si="1"/>
        <v>104</v>
      </c>
      <c r="F32" s="4"/>
      <c r="G32" s="5">
        <f t="shared" si="2"/>
        <v>260</v>
      </c>
      <c r="H32" s="43"/>
      <c r="I32" s="11">
        <v>260</v>
      </c>
      <c r="P32" s="21"/>
    </row>
    <row r="33" spans="1:18" x14ac:dyDescent="0.25">
      <c r="A33" s="18" t="s">
        <v>7</v>
      </c>
      <c r="B33" s="11"/>
      <c r="C33" s="78">
        <f t="shared" si="0"/>
        <v>52</v>
      </c>
      <c r="D33" s="4"/>
      <c r="E33" s="5">
        <f t="shared" si="1"/>
        <v>104</v>
      </c>
      <c r="F33" s="4"/>
      <c r="G33" s="5">
        <f t="shared" si="2"/>
        <v>195</v>
      </c>
      <c r="H33" s="43"/>
      <c r="I33" s="11">
        <v>195</v>
      </c>
      <c r="P33" s="21"/>
    </row>
    <row r="34" spans="1:18" x14ac:dyDescent="0.25">
      <c r="A34" s="18" t="s">
        <v>8</v>
      </c>
      <c r="B34" s="11"/>
      <c r="C34" s="78">
        <f t="shared" si="0"/>
        <v>52</v>
      </c>
      <c r="D34" s="4"/>
      <c r="E34" s="5">
        <f t="shared" si="1"/>
        <v>104</v>
      </c>
      <c r="F34" s="4"/>
      <c r="G34" s="5">
        <f t="shared" si="2"/>
        <v>295</v>
      </c>
      <c r="H34" s="43"/>
      <c r="I34" s="11">
        <v>295</v>
      </c>
      <c r="P34" s="21"/>
    </row>
    <row r="35" spans="1:18" x14ac:dyDescent="0.25">
      <c r="A35" s="18" t="s">
        <v>9</v>
      </c>
      <c r="B35" s="11"/>
      <c r="C35" s="79">
        <f>52*4</f>
        <v>208</v>
      </c>
      <c r="D35" s="4"/>
      <c r="E35" s="5">
        <f t="shared" si="1"/>
        <v>416</v>
      </c>
      <c r="F35" s="4"/>
      <c r="G35" s="5">
        <f t="shared" si="2"/>
        <v>1075</v>
      </c>
      <c r="H35" s="43"/>
      <c r="I35" s="11">
        <f>SUM(I31:I34)</f>
        <v>1075</v>
      </c>
      <c r="O35" s="49"/>
      <c r="P35" s="50"/>
    </row>
    <row r="36" spans="1:18" ht="15" customHeight="1" thickBot="1" x14ac:dyDescent="0.3">
      <c r="A36" s="54" t="s">
        <v>28</v>
      </c>
      <c r="B36" s="55"/>
      <c r="C36" s="80" t="s">
        <v>33</v>
      </c>
      <c r="D36" s="4"/>
      <c r="E36" s="46" t="s">
        <v>33</v>
      </c>
      <c r="F36" s="4"/>
      <c r="G36" s="46" t="str">
        <f>+E36</f>
        <v>€</v>
      </c>
      <c r="H36" s="45"/>
      <c r="I36" s="81" t="s">
        <v>33</v>
      </c>
      <c r="K36" s="49"/>
      <c r="L36" s="49"/>
      <c r="M36" s="49"/>
      <c r="N36" s="49"/>
      <c r="O36" s="57"/>
      <c r="P36" s="58"/>
    </row>
    <row r="37" spans="1:18" ht="15.75" thickBot="1" x14ac:dyDescent="0.3">
      <c r="A37" s="19"/>
      <c r="H37" s="12" t="s">
        <v>67</v>
      </c>
      <c r="P37" s="21"/>
      <c r="Q37" s="57"/>
      <c r="R37" s="57"/>
    </row>
    <row r="38" spans="1:18" ht="15.75" thickBot="1" x14ac:dyDescent="0.3">
      <c r="A38" s="19" t="s">
        <v>27</v>
      </c>
      <c r="C38" s="29" t="s">
        <v>33</v>
      </c>
      <c r="I38" s="12" t="s">
        <v>32</v>
      </c>
      <c r="L38" s="24"/>
      <c r="M38" s="24"/>
      <c r="N38" s="34" t="s">
        <v>64</v>
      </c>
      <c r="O38" s="24"/>
      <c r="P38" s="28"/>
      <c r="Q38" s="57"/>
      <c r="R38" s="57"/>
    </row>
    <row r="39" spans="1:18" x14ac:dyDescent="0.25">
      <c r="A39" s="19"/>
      <c r="I39" s="12" t="s">
        <v>54</v>
      </c>
      <c r="M39" s="32"/>
      <c r="N39" s="81" t="s">
        <v>33</v>
      </c>
      <c r="O39" s="32"/>
      <c r="P39" s="83"/>
      <c r="Q39" s="57"/>
      <c r="R39" s="57"/>
    </row>
    <row r="40" spans="1:18" x14ac:dyDescent="0.25">
      <c r="A40" s="19" t="s">
        <v>26</v>
      </c>
      <c r="C40" s="12" t="s">
        <v>29</v>
      </c>
      <c r="D40" s="4"/>
      <c r="E40" s="24" t="s">
        <v>76</v>
      </c>
      <c r="F40" s="24" t="s">
        <v>31</v>
      </c>
      <c r="G40" s="24"/>
      <c r="I40" s="12" t="s">
        <v>65</v>
      </c>
      <c r="M40" s="24"/>
      <c r="N40" s="22"/>
      <c r="O40" s="24"/>
      <c r="P40" s="21"/>
      <c r="Q40" s="57"/>
      <c r="R40" s="57"/>
    </row>
    <row r="41" spans="1:18" ht="20.100000000000001" customHeight="1" x14ac:dyDescent="0.25">
      <c r="A41" s="19"/>
      <c r="C41" s="12" t="s">
        <v>74</v>
      </c>
      <c r="D41" s="4"/>
      <c r="E41" s="84" t="s">
        <v>76</v>
      </c>
      <c r="I41" s="12" t="s">
        <v>78</v>
      </c>
      <c r="L41" s="24"/>
      <c r="M41" s="24"/>
      <c r="N41" s="34" t="s">
        <v>77</v>
      </c>
      <c r="O41" s="22"/>
      <c r="P41" s="28"/>
      <c r="Q41" s="49"/>
      <c r="R41" s="52"/>
    </row>
    <row r="42" spans="1:18" ht="20.100000000000001" customHeight="1" x14ac:dyDescent="0.25">
      <c r="A42" s="19"/>
      <c r="C42" s="12" t="s">
        <v>30</v>
      </c>
      <c r="D42" s="4"/>
      <c r="E42" s="84" t="s">
        <v>76</v>
      </c>
      <c r="P42" s="21"/>
    </row>
    <row r="43" spans="1:18" ht="20.100000000000001" customHeight="1" x14ac:dyDescent="0.25">
      <c r="A43" s="19"/>
      <c r="C43" s="12" t="s">
        <v>75</v>
      </c>
      <c r="D43" s="4"/>
      <c r="E43" s="84" t="s">
        <v>76</v>
      </c>
      <c r="P43" s="21"/>
    </row>
    <row r="44" spans="1:18" ht="20.100000000000001" customHeight="1" x14ac:dyDescent="0.25">
      <c r="A44" s="19"/>
      <c r="I44" s="12" t="s">
        <v>39</v>
      </c>
      <c r="J44" s="24"/>
      <c r="K44" s="24"/>
      <c r="L44" s="34" t="s">
        <v>44</v>
      </c>
      <c r="M44" s="24"/>
      <c r="N44" s="24"/>
      <c r="O44" s="24"/>
      <c r="P44" s="28"/>
    </row>
    <row r="45" spans="1:18" ht="20.100000000000001" customHeight="1" x14ac:dyDescent="0.25">
      <c r="A45" s="19"/>
      <c r="I45" s="12" t="s">
        <v>40</v>
      </c>
      <c r="P45" s="21"/>
    </row>
    <row r="46" spans="1:18" x14ac:dyDescent="0.25">
      <c r="A46" s="19"/>
      <c r="I46" s="108" t="s">
        <v>41</v>
      </c>
      <c r="J46" s="109"/>
      <c r="K46" s="110"/>
      <c r="M46" s="125" t="s">
        <v>47</v>
      </c>
      <c r="N46" s="126"/>
      <c r="O46" s="126"/>
      <c r="P46" s="127"/>
    </row>
    <row r="47" spans="1:18" x14ac:dyDescent="0.25">
      <c r="A47" s="19"/>
      <c r="I47" s="37" t="s">
        <v>34</v>
      </c>
      <c r="K47" s="38"/>
      <c r="M47" s="37" t="s">
        <v>34</v>
      </c>
      <c r="P47" s="21"/>
    </row>
    <row r="48" spans="1:18" x14ac:dyDescent="0.25">
      <c r="A48" s="19"/>
      <c r="I48" s="37"/>
      <c r="K48" s="38"/>
      <c r="M48" s="37"/>
      <c r="P48" s="21"/>
    </row>
    <row r="49" spans="1:16" x14ac:dyDescent="0.25">
      <c r="A49" s="19"/>
      <c r="I49" s="23"/>
      <c r="J49" s="24"/>
      <c r="K49" s="33"/>
      <c r="M49" s="23"/>
      <c r="N49" s="24"/>
      <c r="O49" s="24"/>
      <c r="P49" s="28"/>
    </row>
    <row r="50" spans="1:16" ht="14.25" customHeight="1" thickBot="1" x14ac:dyDescent="0.3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7"/>
    </row>
    <row r="51" spans="1:16" hidden="1" x14ac:dyDescent="0.25"/>
  </sheetData>
  <mergeCells count="15">
    <mergeCell ref="H18:H19"/>
    <mergeCell ref="A1:P1"/>
    <mergeCell ref="A10:B10"/>
    <mergeCell ref="I46:K46"/>
    <mergeCell ref="M46:P46"/>
    <mergeCell ref="A18:A19"/>
    <mergeCell ref="C18:C19"/>
    <mergeCell ref="B18:B19"/>
    <mergeCell ref="I18:I19"/>
    <mergeCell ref="A2:E2"/>
    <mergeCell ref="A3:E3"/>
    <mergeCell ref="E18:E19"/>
    <mergeCell ref="G18:G19"/>
    <mergeCell ref="D18:D19"/>
    <mergeCell ref="F18:F19"/>
  </mergeCells>
  <pageMargins left="0" right="0" top="0" bottom="0" header="0" footer="0"/>
  <pageSetup paperSize="9" scale="6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0DA5E-CFF5-4BA5-998B-3DAC6CF65842}">
  <dimension ref="A1:H18"/>
  <sheetViews>
    <sheetView workbookViewId="0">
      <selection activeCell="G3" sqref="G3"/>
    </sheetView>
  </sheetViews>
  <sheetFormatPr baseColWidth="10" defaultRowHeight="15" x14ac:dyDescent="0.25"/>
  <cols>
    <col min="1" max="1" width="28.42578125" bestFit="1" customWidth="1"/>
    <col min="2" max="2" width="20.85546875" customWidth="1"/>
    <col min="3" max="3" width="17" bestFit="1" customWidth="1"/>
    <col min="4" max="4" width="14.85546875" bestFit="1" customWidth="1"/>
    <col min="5" max="5" width="11.140625" bestFit="1" customWidth="1"/>
    <col min="7" max="7" width="12.140625" bestFit="1" customWidth="1"/>
    <col min="8" max="8" width="14.85546875" bestFit="1" customWidth="1"/>
  </cols>
  <sheetData>
    <row r="1" spans="1:8" ht="20.25" x14ac:dyDescent="0.25">
      <c r="A1" s="135" t="s">
        <v>19</v>
      </c>
      <c r="B1" s="136"/>
      <c r="C1" s="136"/>
      <c r="D1" s="136"/>
      <c r="E1" s="136"/>
      <c r="F1" s="136"/>
      <c r="G1" s="136"/>
      <c r="H1" s="136"/>
    </row>
    <row r="2" spans="1:8" x14ac:dyDescent="0.25">
      <c r="A2" s="140" t="s">
        <v>18</v>
      </c>
      <c r="B2" s="141" t="s">
        <v>10</v>
      </c>
      <c r="C2" s="141" t="s">
        <v>11</v>
      </c>
      <c r="D2" s="141" t="s">
        <v>12</v>
      </c>
      <c r="E2" s="137" t="s">
        <v>16</v>
      </c>
      <c r="F2" s="138"/>
      <c r="G2" s="139"/>
      <c r="H2" s="143" t="s">
        <v>15</v>
      </c>
    </row>
    <row r="3" spans="1:8" ht="60" x14ac:dyDescent="0.25">
      <c r="A3" s="102"/>
      <c r="B3" s="142"/>
      <c r="C3" s="142"/>
      <c r="D3" s="142"/>
      <c r="E3" s="2" t="s">
        <v>22</v>
      </c>
      <c r="F3" s="3" t="s">
        <v>17</v>
      </c>
      <c r="G3" s="3" t="s">
        <v>23</v>
      </c>
      <c r="H3" s="144"/>
    </row>
    <row r="4" spans="1:8" x14ac:dyDescent="0.25">
      <c r="A4" s="4" t="s">
        <v>0</v>
      </c>
      <c r="B4" s="5">
        <v>25</v>
      </c>
      <c r="C4" s="5">
        <v>35</v>
      </c>
      <c r="D4" s="5">
        <v>50</v>
      </c>
      <c r="E4" s="7"/>
      <c r="F4" s="8"/>
      <c r="G4" s="9"/>
      <c r="H4" s="6">
        <v>195</v>
      </c>
    </row>
    <row r="5" spans="1:8" x14ac:dyDescent="0.25">
      <c r="A5" s="4" t="s">
        <v>20</v>
      </c>
      <c r="B5" s="5">
        <v>25</v>
      </c>
      <c r="C5" s="5">
        <v>35</v>
      </c>
      <c r="D5" s="5">
        <v>50</v>
      </c>
      <c r="E5" s="7"/>
      <c r="F5" s="8"/>
      <c r="G5" s="9"/>
      <c r="H5" s="6">
        <v>300</v>
      </c>
    </row>
    <row r="6" spans="1:8" x14ac:dyDescent="0.25">
      <c r="A6" s="4" t="s">
        <v>21</v>
      </c>
      <c r="B6" s="5">
        <v>25</v>
      </c>
      <c r="C6" s="5">
        <v>35</v>
      </c>
      <c r="D6" s="5">
        <v>50</v>
      </c>
      <c r="E6" s="7"/>
      <c r="F6" s="8"/>
      <c r="G6" s="9"/>
      <c r="H6" s="6">
        <v>195</v>
      </c>
    </row>
    <row r="7" spans="1:8" x14ac:dyDescent="0.25">
      <c r="A7" s="4" t="s">
        <v>1</v>
      </c>
      <c r="B7" s="5">
        <v>90</v>
      </c>
      <c r="C7" s="5">
        <v>120</v>
      </c>
      <c r="D7" s="5">
        <v>150</v>
      </c>
      <c r="E7" s="7"/>
      <c r="F7" s="8"/>
      <c r="G7" s="9"/>
      <c r="H7" s="6">
        <v>1560</v>
      </c>
    </row>
    <row r="8" spans="1:8" x14ac:dyDescent="0.25">
      <c r="A8" s="4" t="s">
        <v>2</v>
      </c>
      <c r="B8" s="5">
        <v>150</v>
      </c>
      <c r="C8" s="5">
        <v>170</v>
      </c>
      <c r="D8" s="5">
        <v>200</v>
      </c>
      <c r="E8" s="7"/>
      <c r="F8" s="8"/>
      <c r="G8" s="9"/>
      <c r="H8" s="6">
        <v>1560</v>
      </c>
    </row>
    <row r="9" spans="1:8" x14ac:dyDescent="0.25">
      <c r="A9" s="4" t="s">
        <v>3</v>
      </c>
      <c r="B9" s="5">
        <v>150</v>
      </c>
      <c r="C9" s="5">
        <v>170</v>
      </c>
      <c r="D9" s="5">
        <v>200</v>
      </c>
      <c r="E9" s="7"/>
      <c r="F9" s="8"/>
      <c r="G9" s="9"/>
      <c r="H9" s="6">
        <v>1560</v>
      </c>
    </row>
    <row r="10" spans="1:8" x14ac:dyDescent="0.25">
      <c r="A10" s="4" t="s">
        <v>4</v>
      </c>
      <c r="B10" s="5">
        <v>150</v>
      </c>
      <c r="C10" s="5">
        <v>170</v>
      </c>
      <c r="D10" s="5">
        <v>200</v>
      </c>
      <c r="E10" s="7"/>
      <c r="F10" s="8"/>
      <c r="G10" s="9"/>
      <c r="H10" s="6">
        <v>1560</v>
      </c>
    </row>
    <row r="11" spans="1:8" x14ac:dyDescent="0.25">
      <c r="A11" s="4" t="s">
        <v>14</v>
      </c>
      <c r="B11" s="5">
        <v>150</v>
      </c>
      <c r="C11" s="5">
        <v>170</v>
      </c>
      <c r="D11" s="5">
        <v>200</v>
      </c>
      <c r="E11" s="7"/>
      <c r="F11" s="8"/>
      <c r="G11" s="9"/>
      <c r="H11" s="6">
        <v>400</v>
      </c>
    </row>
    <row r="12" spans="1:8" x14ac:dyDescent="0.25">
      <c r="A12" s="4" t="s">
        <v>13</v>
      </c>
      <c r="B12" s="5">
        <v>20</v>
      </c>
      <c r="C12" s="5">
        <v>30</v>
      </c>
      <c r="D12" s="5">
        <v>50</v>
      </c>
      <c r="E12" s="7"/>
      <c r="F12" s="8"/>
      <c r="G12" s="9"/>
      <c r="H12" s="6">
        <v>65</v>
      </c>
    </row>
    <row r="13" spans="1:8" x14ac:dyDescent="0.25">
      <c r="A13" s="10" t="s">
        <v>5</v>
      </c>
      <c r="B13" s="11">
        <v>50</v>
      </c>
      <c r="C13" s="11">
        <v>80</v>
      </c>
      <c r="D13" s="11">
        <v>90</v>
      </c>
      <c r="E13" s="7"/>
      <c r="F13" s="8"/>
      <c r="G13" s="9"/>
      <c r="H13" s="11">
        <v>325</v>
      </c>
    </row>
    <row r="14" spans="1:8" x14ac:dyDescent="0.25">
      <c r="A14" s="10" t="s">
        <v>6</v>
      </c>
      <c r="B14" s="11">
        <v>50</v>
      </c>
      <c r="C14" s="11">
        <v>80</v>
      </c>
      <c r="D14" s="11">
        <v>90</v>
      </c>
      <c r="E14" s="7"/>
      <c r="F14" s="8"/>
      <c r="G14" s="9"/>
      <c r="H14" s="11">
        <v>260</v>
      </c>
    </row>
    <row r="15" spans="1:8" x14ac:dyDescent="0.25">
      <c r="A15" s="10" t="s">
        <v>7</v>
      </c>
      <c r="B15" s="11">
        <v>50</v>
      </c>
      <c r="C15" s="11">
        <v>80</v>
      </c>
      <c r="D15" s="11">
        <v>90</v>
      </c>
      <c r="E15" s="7"/>
      <c r="F15" s="8"/>
      <c r="G15" s="9"/>
      <c r="H15" s="11">
        <v>195</v>
      </c>
    </row>
    <row r="16" spans="1:8" x14ac:dyDescent="0.25">
      <c r="A16" s="10" t="s">
        <v>8</v>
      </c>
      <c r="B16" s="11">
        <v>50</v>
      </c>
      <c r="C16" s="11">
        <v>80</v>
      </c>
      <c r="D16" s="11">
        <v>90</v>
      </c>
      <c r="E16" s="7"/>
      <c r="F16" s="8"/>
      <c r="G16" s="9"/>
      <c r="H16" s="11">
        <v>295</v>
      </c>
    </row>
    <row r="17" spans="1:8" x14ac:dyDescent="0.25">
      <c r="A17" s="10" t="s">
        <v>9</v>
      </c>
      <c r="B17" s="11">
        <f>SUM(B13:B16)</f>
        <v>200</v>
      </c>
      <c r="C17" s="11">
        <f>SUM(C13:C16)</f>
        <v>320</v>
      </c>
      <c r="D17" s="11">
        <f>SUM(D13:D16)</f>
        <v>360</v>
      </c>
      <c r="E17" s="7"/>
      <c r="F17" s="8"/>
      <c r="G17" s="9"/>
      <c r="H17" s="11">
        <f>SUM(H13:H16)</f>
        <v>1075</v>
      </c>
    </row>
    <row r="18" spans="1:8" x14ac:dyDescent="0.25">
      <c r="E18" s="7"/>
    </row>
  </sheetData>
  <mergeCells count="7">
    <mergeCell ref="A1:H1"/>
    <mergeCell ref="E2:G2"/>
    <mergeCell ref="A2:A3"/>
    <mergeCell ref="B2:B3"/>
    <mergeCell ref="C2:C3"/>
    <mergeCell ref="D2:D3"/>
    <mergeCell ref="H2:H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R1</vt:lpstr>
      <vt:lpstr>V2</vt:lpstr>
      <vt:lpstr>grille tarif</vt:lpstr>
      <vt:lpstr>'R1'!Zone_d_impression</vt:lpstr>
      <vt:lpstr>'V2'!Zone_d_impression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Moytier</dc:creator>
  <cp:lastModifiedBy>Delphine Moytier</cp:lastModifiedBy>
  <cp:lastPrinted>2025-06-02T10:07:09Z</cp:lastPrinted>
  <dcterms:created xsi:type="dcterms:W3CDTF">2025-04-02T09:36:23Z</dcterms:created>
  <dcterms:modified xsi:type="dcterms:W3CDTF">2025-06-02T11:04:17Z</dcterms:modified>
</cp:coreProperties>
</file>